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9420" windowHeight="16580" firstSheet="2" activeTab="2"/>
  </bookViews>
  <sheets>
    <sheet name="Sheet1 (2)" sheetId="1" r:id="rId1"/>
    <sheet name="Sheet1 (3)" sheetId="2" r:id="rId2"/>
    <sheet name="ジェネリック注文書" sheetId="3" r:id="rId3"/>
  </sheets>
  <definedNames>
    <definedName name="_xlfn.CUBEKPIMEMBER" hidden="1">#NAME?</definedName>
    <definedName name="_xlnm.Print_Area" localSheetId="0">'Sheet1 (2)'!$A$1:$F$35</definedName>
    <definedName name="_xlnm.Print_Area" localSheetId="1">'Sheet1 (3)'!$A$1:$F$35</definedName>
  </definedNames>
  <calcPr fullCalcOnLoad="1"/>
</workbook>
</file>

<file path=xl/sharedStrings.xml><?xml version="1.0" encoding="utf-8"?>
<sst xmlns="http://schemas.openxmlformats.org/spreadsheetml/2006/main" count="303" uniqueCount="125">
  <si>
    <t>ジェネリック医薬品名</t>
  </si>
  <si>
    <t>通信欄</t>
  </si>
  <si>
    <t>商品№</t>
  </si>
  <si>
    <t>ジェネリック医薬品専用　　注文書</t>
  </si>
  <si>
    <t>メーカー名</t>
  </si>
  <si>
    <t>小林化工</t>
  </si>
  <si>
    <t>陽進堂</t>
  </si>
  <si>
    <t>住　所</t>
  </si>
  <si>
    <t>医院名</t>
  </si>
  <si>
    <t>氏名</t>
  </si>
  <si>
    <t>会員コード番号81-</t>
  </si>
  <si>
    <t>-</t>
  </si>
  <si>
    <t>年</t>
  </si>
  <si>
    <t>月</t>
  </si>
  <si>
    <t>日</t>
  </si>
  <si>
    <t>鹿児島県歯科医師協同組合</t>
  </si>
  <si>
    <t>１２０包</t>
  </si>
  <si>
    <t>斡旋価格
（税込）</t>
  </si>
  <si>
    <t>薬価価格</t>
  </si>
  <si>
    <t>セフカペンピボキシル塩酸塩
　　　　　　　　　　　　　　小児用細粒１０％｢YD｣</t>
  </si>
  <si>
    <t>セフポドキシムプロキセチル錠１００</t>
  </si>
  <si>
    <t>セフジドレンピボキシル錠100</t>
  </si>
  <si>
    <t>沢井</t>
  </si>
  <si>
    <t>その他</t>
  </si>
  <si>
    <t>アフタゾロン口腔用軟膏0.1％</t>
  </si>
  <si>
    <t>50本</t>
  </si>
  <si>
    <t>カロナール細粒小児用</t>
  </si>
  <si>
    <t>アセトアミノフェン細粒小児用20％「ＴＹＫ」</t>
  </si>
  <si>
    <t>600包</t>
  </si>
  <si>
    <t>カロナール錠200</t>
  </si>
  <si>
    <t>アセトアミノフェン錠200ｍｇ「ＴＹＫ」</t>
  </si>
  <si>
    <t>ＴＥＬ</t>
  </si>
  <si>
    <t>セフゾンカプセル１００</t>
  </si>
  <si>
    <t>セフジニルカプセル１００ｍｇ｢YD｣</t>
  </si>
  <si>
    <t>１００Ｐ</t>
  </si>
  <si>
    <t>５００Ｐ</t>
  </si>
  <si>
    <t>５００Ｔ</t>
  </si>
  <si>
    <t>バナン</t>
  </si>
  <si>
    <t>１００Ｔ</t>
  </si>
  <si>
    <t>メイアクトＭＳ</t>
  </si>
  <si>
    <t>ボルタレン</t>
  </si>
  <si>
    <t>イセイ</t>
  </si>
  <si>
    <t>１０００Ｔ</t>
  </si>
  <si>
    <t>ロキソニン</t>
  </si>
  <si>
    <t>1000Ｔ</t>
  </si>
  <si>
    <t>タナベ</t>
  </si>
  <si>
    <t>レボフロキサシン錠１００ｍｇ｢ＫＲＭ｣</t>
  </si>
  <si>
    <t>キョーリン
リメディオ</t>
  </si>
  <si>
    <t>テバ製薬</t>
  </si>
  <si>
    <t>デキサメタゾン軟膏口腔用0.1％「ＣＨ」</t>
  </si>
  <si>
    <t>（Ｈ２４．４作成）</t>
  </si>
  <si>
    <t>フロモックス錠１００ｍｇ</t>
  </si>
  <si>
    <t>セフカペンピボキシル塩酸塩錠１００ｍｇ</t>
  </si>
  <si>
    <t>先発名</t>
  </si>
  <si>
    <t>後発名</t>
  </si>
  <si>
    <t>抗生物質（セフェム系）</t>
  </si>
  <si>
    <t>フロモックス細粒小児用</t>
  </si>
  <si>
    <t>セフゾン細粒小児用</t>
  </si>
  <si>
    <t>セフカペンピボキシル塩酸塩小児用細粒</t>
  </si>
  <si>
    <t>セフジニルカプセル小児用細粒</t>
  </si>
  <si>
    <t>抗生物質（ニューキノロン系）</t>
  </si>
  <si>
    <t>オゼックス錠１５０ｍｇ</t>
  </si>
  <si>
    <t>タリビット錠１００ｍｇ</t>
  </si>
  <si>
    <t>クラビット錠１００ｍｇ</t>
  </si>
  <si>
    <t>抗生物質（マクロライド系）</t>
  </si>
  <si>
    <t>クラリス錠２００ｍｇ</t>
  </si>
  <si>
    <t>クラリスロマイシン錠２００ｍｇ</t>
  </si>
  <si>
    <t>レボフロキサシン錠１００ｍｇ</t>
  </si>
  <si>
    <t>タリザート錠１００ｍｇ</t>
  </si>
  <si>
    <t>トスフロキサシン塩酸塩錠１５０ｍｇ</t>
  </si>
  <si>
    <t>規格</t>
  </si>
  <si>
    <t>〃</t>
  </si>
  <si>
    <t>南九州薬品　担当 新海</t>
  </si>
  <si>
    <t>鎮痛薬</t>
  </si>
  <si>
    <t>ボルマゲン錠２５ｍｇ</t>
  </si>
  <si>
    <t>ロキソマリン錠６０ｍｇ</t>
  </si>
  <si>
    <t>５００H</t>
  </si>
  <si>
    <t>１００ｇ</t>
  </si>
  <si>
    <t>１００ｇ</t>
  </si>
  <si>
    <t>１００H</t>
  </si>
  <si>
    <t>１００H</t>
  </si>
  <si>
    <t>５００H</t>
  </si>
  <si>
    <t>１０００Ｈ</t>
  </si>
  <si>
    <t>TEL０９９－２４４－３４３１</t>
  </si>
  <si>
    <t>トミロン錠１００ｍｇ</t>
  </si>
  <si>
    <t>トミロン細粒</t>
  </si>
  <si>
    <t>セトラート錠１００ｍｇ</t>
  </si>
  <si>
    <t>セトラート細粒</t>
  </si>
  <si>
    <t>定価</t>
  </si>
  <si>
    <t>酵素製剤</t>
  </si>
  <si>
    <t>スカノーゼリン錠３０ｍｇ</t>
  </si>
  <si>
    <t>１００ｇ</t>
  </si>
  <si>
    <t>セフジニルカプセル１００ｍｇ</t>
  </si>
  <si>
    <t>５００H</t>
  </si>
  <si>
    <t>〃</t>
  </si>
  <si>
    <t>ボルタレン</t>
  </si>
  <si>
    <t>ロキソニン</t>
  </si>
  <si>
    <t>レフトーゼ</t>
  </si>
  <si>
    <t>差額</t>
  </si>
  <si>
    <t>販売価格　　（税込価格）</t>
  </si>
  <si>
    <t>セフゾンカプセル１００ｍｇ</t>
  </si>
  <si>
    <t>５００H</t>
  </si>
  <si>
    <t>１００ｇ</t>
  </si>
  <si>
    <t>セフゾンカプセル１００ｍｇ</t>
  </si>
  <si>
    <t>セフジニルカプセル１００ｍｇ</t>
  </si>
  <si>
    <t>５００H</t>
  </si>
  <si>
    <t>１００H</t>
  </si>
  <si>
    <t>〃</t>
  </si>
  <si>
    <t>ボルタレン</t>
  </si>
  <si>
    <t>１０００Ｈ</t>
  </si>
  <si>
    <t>ロキソニン</t>
  </si>
  <si>
    <t>レフトーゼ</t>
  </si>
  <si>
    <t>TEL０９９－２４４－３４３１</t>
  </si>
  <si>
    <t>チカタレン錠２５ｍｇ</t>
  </si>
  <si>
    <t>コバロキニン錠６０ｍｇ</t>
  </si>
  <si>
    <t>鎮痛剤</t>
  </si>
  <si>
    <t>セフカペンピボキシル塩酸塩錠１００ｍｇ｢YD｣</t>
  </si>
  <si>
    <t>トスフロキサシン塩酸塩錠１５０ｍｇ｢TYK｣</t>
  </si>
  <si>
    <t>クラリスロマイシン錠２００ｍｇ｢MEEK｣</t>
  </si>
  <si>
    <t>フロモックス錠１００</t>
  </si>
  <si>
    <t>オゼックス錠１５０</t>
  </si>
  <si>
    <t>クラビット錠１００</t>
  </si>
  <si>
    <t>タリビット錠１００</t>
  </si>
  <si>
    <t>クラリス錠２００</t>
  </si>
  <si>
    <t>数量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</si>
</sst>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¥&quot;#,##0_);[Red]\(&quot;¥&quot;#,##0\)"/>
    <numFmt numFmtId="179" formatCode="[$-411]ggge&quot;年&quot;m&quot;月&quot;d&quot;日&quot;;@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HGPｺﾞｼｯｸE"/>
      <family val="3"/>
    </font>
    <font>
      <b/>
      <sz val="20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49" fontId="25" fillId="0" borderId="12" xfId="0" applyNumberFormat="1" applyFont="1" applyFill="1" applyBorder="1" applyAlignment="1" applyProtection="1">
      <alignment horizontal="left" vertical="center"/>
      <protection locked="0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 shrinkToFit="1"/>
    </xf>
    <xf numFmtId="0" fontId="25" fillId="0" borderId="12" xfId="0" applyFont="1" applyFill="1" applyBorder="1" applyAlignment="1" applyProtection="1">
      <alignment horizontal="right" vertical="center" shrinkToFi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3" fontId="30" fillId="0" borderId="17" xfId="0" applyNumberFormat="1" applyFont="1" applyFill="1" applyBorder="1" applyAlignment="1">
      <alignment horizontal="right" vertical="center"/>
    </xf>
    <xf numFmtId="0" fontId="30" fillId="0" borderId="17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>
      <alignment horizontal="center" vertical="top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 applyProtection="1">
      <alignment horizontal="left" vertical="top" wrapText="1"/>
      <protection locked="0"/>
    </xf>
    <xf numFmtId="0" fontId="29" fillId="0" borderId="20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3" fontId="30" fillId="0" borderId="16" xfId="0" applyNumberFormat="1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horizontal="right" vertical="center"/>
    </xf>
    <xf numFmtId="0" fontId="30" fillId="0" borderId="21" xfId="0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3" fontId="30" fillId="0" borderId="13" xfId="0" applyNumberFormat="1" applyFont="1" applyFill="1" applyBorder="1" applyAlignment="1">
      <alignment horizontal="right" vertical="center"/>
    </xf>
    <xf numFmtId="3" fontId="30" fillId="0" borderId="17" xfId="0" applyNumberFormat="1" applyFont="1" applyFill="1" applyBorder="1" applyAlignment="1">
      <alignment horizontal="right" vertical="center"/>
    </xf>
    <xf numFmtId="3" fontId="30" fillId="0" borderId="20" xfId="0" applyNumberFormat="1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0" fontId="25" fillId="0" borderId="2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right" vertical="center"/>
    </xf>
    <xf numFmtId="0" fontId="30" fillId="0" borderId="20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7" fillId="0" borderId="12" xfId="0" applyFont="1" applyFill="1" applyBorder="1" applyAlignment="1" applyProtection="1">
      <alignment wrapText="1"/>
      <protection locked="0"/>
    </xf>
    <xf numFmtId="0" fontId="27" fillId="0" borderId="12" xfId="0" applyFont="1" applyFill="1" applyBorder="1" applyAlignment="1" applyProtection="1">
      <alignment/>
      <protection locked="0"/>
    </xf>
    <xf numFmtId="3" fontId="30" fillId="0" borderId="13" xfId="0" applyNumberFormat="1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right" vertical="center" wrapText="1"/>
    </xf>
    <xf numFmtId="0" fontId="30" fillId="0" borderId="20" xfId="0" applyFont="1" applyFill="1" applyBorder="1" applyAlignment="1">
      <alignment horizontal="right" vertical="center" wrapText="1"/>
    </xf>
    <xf numFmtId="0" fontId="27" fillId="0" borderId="0" xfId="0" applyFont="1" applyFill="1" applyAlignment="1" applyProtection="1">
      <alignment wrapText="1"/>
      <protection locked="0"/>
    </xf>
    <xf numFmtId="0" fontId="25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F35"/>
    </sheetView>
  </sheetViews>
  <sheetFormatPr defaultColWidth="13.00390625" defaultRowHeight="13.5"/>
  <cols>
    <col min="1" max="1" width="21.00390625" style="2" customWidth="1"/>
    <col min="2" max="2" width="35.50390625" style="2" customWidth="1"/>
    <col min="3" max="3" width="6.375" style="2" customWidth="1"/>
    <col min="4" max="4" width="9.875" style="5" customWidth="1"/>
    <col min="5" max="5" width="11.125" style="5" customWidth="1"/>
    <col min="6" max="6" width="9.50390625" style="5" customWidth="1"/>
    <col min="7" max="7" width="9.625" style="5" customWidth="1"/>
    <col min="8" max="8" width="9.625" style="3" customWidth="1"/>
    <col min="9" max="16384" width="9.00390625" style="2" customWidth="1"/>
  </cols>
  <sheetData>
    <row r="1" spans="1:8" ht="20.25" customHeight="1">
      <c r="A1" s="1" t="s">
        <v>55</v>
      </c>
      <c r="F1" s="7"/>
      <c r="G1" s="7"/>
      <c r="H1" s="8"/>
    </row>
    <row r="2" spans="1:8" ht="33" customHeight="1">
      <c r="A2" s="4" t="s">
        <v>53</v>
      </c>
      <c r="B2" s="4" t="s">
        <v>54</v>
      </c>
      <c r="C2" s="4" t="s">
        <v>70</v>
      </c>
      <c r="D2" s="6" t="s">
        <v>88</v>
      </c>
      <c r="E2" s="9" t="s">
        <v>99</v>
      </c>
      <c r="F2" s="6" t="s">
        <v>98</v>
      </c>
      <c r="G2" s="7"/>
      <c r="H2" s="8"/>
    </row>
    <row r="3" spans="1:8" ht="20.25" customHeight="1">
      <c r="A3" s="4" t="s">
        <v>84</v>
      </c>
      <c r="B3" s="4" t="s">
        <v>86</v>
      </c>
      <c r="C3" s="4" t="s">
        <v>81</v>
      </c>
      <c r="D3" s="6">
        <v>16600</v>
      </c>
      <c r="E3" s="6">
        <v>16300</v>
      </c>
      <c r="F3" s="6">
        <f>D3-E3</f>
        <v>300</v>
      </c>
      <c r="G3" s="7"/>
      <c r="H3" s="8"/>
    </row>
    <row r="4" spans="1:8" ht="20.25" customHeight="1">
      <c r="A4" s="4" t="s">
        <v>85</v>
      </c>
      <c r="B4" s="4" t="s">
        <v>87</v>
      </c>
      <c r="C4" s="4" t="s">
        <v>91</v>
      </c>
      <c r="D4" s="6">
        <v>7510</v>
      </c>
      <c r="E4" s="6">
        <v>7510</v>
      </c>
      <c r="F4" s="6">
        <f aca="true" t="shared" si="0" ref="F4:F31">D4-E4</f>
        <v>0</v>
      </c>
      <c r="G4" s="7"/>
      <c r="H4" s="8"/>
    </row>
    <row r="5" spans="1:9" ht="20.25" customHeight="1">
      <c r="A5" s="4" t="s">
        <v>100</v>
      </c>
      <c r="B5" s="4" t="s">
        <v>92</v>
      </c>
      <c r="C5" s="4" t="s">
        <v>93</v>
      </c>
      <c r="D5" s="6">
        <v>21750</v>
      </c>
      <c r="E5" s="6">
        <v>15500</v>
      </c>
      <c r="F5" s="6">
        <f t="shared" si="0"/>
        <v>6250</v>
      </c>
      <c r="G5" s="7"/>
      <c r="H5" s="8">
        <f>E5/D5</f>
        <v>0.7126436781609196</v>
      </c>
      <c r="I5" s="2">
        <v>27.4</v>
      </c>
    </row>
    <row r="6" spans="1:9" ht="20.25" customHeight="1">
      <c r="A6" s="4" t="s">
        <v>57</v>
      </c>
      <c r="B6" s="4" t="s">
        <v>59</v>
      </c>
      <c r="C6" s="4" t="s">
        <v>78</v>
      </c>
      <c r="D6" s="6">
        <v>7800</v>
      </c>
      <c r="E6" s="6">
        <v>5600</v>
      </c>
      <c r="F6" s="6">
        <f t="shared" si="0"/>
        <v>2200</v>
      </c>
      <c r="G6" s="7"/>
      <c r="H6" s="8">
        <f>E6/D6</f>
        <v>0.717948717948718</v>
      </c>
      <c r="I6" s="2">
        <v>49.15</v>
      </c>
    </row>
    <row r="7" spans="1:9" ht="20.25" customHeight="1">
      <c r="A7" s="4" t="s">
        <v>56</v>
      </c>
      <c r="B7" s="4" t="s">
        <v>58</v>
      </c>
      <c r="C7" s="4" t="s">
        <v>77</v>
      </c>
      <c r="D7" s="6">
        <v>14700</v>
      </c>
      <c r="E7" s="6">
        <v>13500</v>
      </c>
      <c r="F7" s="6">
        <f t="shared" si="0"/>
        <v>1200</v>
      </c>
      <c r="G7" s="7"/>
      <c r="H7" s="8">
        <f>E7/D7</f>
        <v>0.9183673469387755</v>
      </c>
      <c r="I7" s="2">
        <v>131.25</v>
      </c>
    </row>
    <row r="8" spans="1:9" ht="20.25" customHeight="1">
      <c r="A8" s="4" t="s">
        <v>51</v>
      </c>
      <c r="B8" s="4" t="s">
        <v>52</v>
      </c>
      <c r="C8" s="4" t="s">
        <v>76</v>
      </c>
      <c r="D8" s="6">
        <v>21400</v>
      </c>
      <c r="E8" s="6">
        <v>20000</v>
      </c>
      <c r="F8" s="6">
        <f t="shared" si="0"/>
        <v>1400</v>
      </c>
      <c r="G8" s="7"/>
      <c r="H8" s="8">
        <f>E8/D8</f>
        <v>0.9345794392523364</v>
      </c>
      <c r="I8" s="2">
        <v>39.48</v>
      </c>
    </row>
    <row r="9" spans="6:8" ht="20.25" customHeight="1">
      <c r="F9" s="10"/>
      <c r="G9" s="7"/>
      <c r="H9" s="8"/>
    </row>
    <row r="10" spans="1:8" ht="20.25" customHeight="1">
      <c r="A10" s="1" t="s">
        <v>60</v>
      </c>
      <c r="F10" s="11"/>
      <c r="G10" s="7"/>
      <c r="H10" s="8"/>
    </row>
    <row r="11" spans="1:8" ht="33" customHeight="1">
      <c r="A11" s="4" t="s">
        <v>53</v>
      </c>
      <c r="B11" s="4" t="s">
        <v>54</v>
      </c>
      <c r="C11" s="4" t="s">
        <v>70</v>
      </c>
      <c r="D11" s="6" t="s">
        <v>88</v>
      </c>
      <c r="E11" s="9" t="s">
        <v>99</v>
      </c>
      <c r="F11" s="6" t="s">
        <v>98</v>
      </c>
      <c r="G11" s="7"/>
      <c r="H11" s="8"/>
    </row>
    <row r="12" spans="1:9" ht="20.25" customHeight="1">
      <c r="A12" s="4" t="s">
        <v>61</v>
      </c>
      <c r="B12" s="4" t="s">
        <v>69</v>
      </c>
      <c r="C12" s="4" t="s">
        <v>79</v>
      </c>
      <c r="D12" s="6">
        <v>6480</v>
      </c>
      <c r="E12" s="6">
        <v>5350</v>
      </c>
      <c r="F12" s="6">
        <f t="shared" si="0"/>
        <v>1130</v>
      </c>
      <c r="G12" s="7"/>
      <c r="H12" s="8">
        <f aca="true" t="shared" si="1" ref="H12:H17">E12/D12</f>
        <v>0.8256172839506173</v>
      </c>
      <c r="I12" s="2">
        <v>47.25</v>
      </c>
    </row>
    <row r="13" spans="1:9" ht="20.25" customHeight="1">
      <c r="A13" s="4" t="s">
        <v>94</v>
      </c>
      <c r="B13" s="4" t="s">
        <v>69</v>
      </c>
      <c r="C13" s="4" t="s">
        <v>76</v>
      </c>
      <c r="D13" s="6">
        <v>32400</v>
      </c>
      <c r="E13" s="6">
        <v>26500</v>
      </c>
      <c r="F13" s="6">
        <f t="shared" si="0"/>
        <v>5900</v>
      </c>
      <c r="G13" s="7"/>
      <c r="H13" s="8">
        <f t="shared" si="1"/>
        <v>0.8179012345679012</v>
      </c>
      <c r="I13" s="2">
        <v>47.25</v>
      </c>
    </row>
    <row r="14" spans="1:9" ht="20.25" customHeight="1">
      <c r="A14" s="4" t="s">
        <v>63</v>
      </c>
      <c r="B14" s="4" t="s">
        <v>67</v>
      </c>
      <c r="C14" s="4" t="s">
        <v>80</v>
      </c>
      <c r="D14" s="6">
        <v>10500</v>
      </c>
      <c r="E14" s="6">
        <v>5750</v>
      </c>
      <c r="F14" s="6">
        <f t="shared" si="0"/>
        <v>4750</v>
      </c>
      <c r="G14" s="7"/>
      <c r="H14" s="8">
        <f t="shared" si="1"/>
        <v>0.5476190476190477</v>
      </c>
      <c r="I14" s="2">
        <v>49.35</v>
      </c>
    </row>
    <row r="15" spans="1:9" ht="20.25" customHeight="1">
      <c r="A15" s="4" t="s">
        <v>71</v>
      </c>
      <c r="B15" s="4" t="s">
        <v>67</v>
      </c>
      <c r="C15" s="4" t="s">
        <v>81</v>
      </c>
      <c r="D15" s="6">
        <v>52500</v>
      </c>
      <c r="E15" s="6">
        <v>28500</v>
      </c>
      <c r="F15" s="6">
        <f t="shared" si="0"/>
        <v>24000</v>
      </c>
      <c r="G15" s="7"/>
      <c r="H15" s="8">
        <f t="shared" si="1"/>
        <v>0.5428571428571428</v>
      </c>
      <c r="I15" s="2">
        <v>49.35</v>
      </c>
    </row>
    <row r="16" spans="1:9" ht="20.25" customHeight="1">
      <c r="A16" s="4" t="s">
        <v>62</v>
      </c>
      <c r="B16" s="4" t="s">
        <v>68</v>
      </c>
      <c r="C16" s="4" t="s">
        <v>80</v>
      </c>
      <c r="D16" s="6">
        <v>4260</v>
      </c>
      <c r="E16" s="6">
        <v>2250</v>
      </c>
      <c r="F16" s="6">
        <f t="shared" si="0"/>
        <v>2010</v>
      </c>
      <c r="G16" s="7"/>
      <c r="H16" s="8">
        <f t="shared" si="1"/>
        <v>0.528169014084507</v>
      </c>
      <c r="I16" s="2">
        <v>18.9</v>
      </c>
    </row>
    <row r="17" spans="1:9" ht="20.25" customHeight="1">
      <c r="A17" s="4" t="s">
        <v>71</v>
      </c>
      <c r="B17" s="4" t="s">
        <v>68</v>
      </c>
      <c r="C17" s="4" t="s">
        <v>81</v>
      </c>
      <c r="D17" s="6">
        <v>21300</v>
      </c>
      <c r="E17" s="6">
        <v>11000</v>
      </c>
      <c r="F17" s="6">
        <f t="shared" si="0"/>
        <v>10300</v>
      </c>
      <c r="G17" s="7"/>
      <c r="H17" s="8">
        <f t="shared" si="1"/>
        <v>0.5164319248826291</v>
      </c>
      <c r="I17" s="2">
        <v>18.9</v>
      </c>
    </row>
    <row r="18" spans="6:8" ht="20.25" customHeight="1">
      <c r="F18" s="10"/>
      <c r="G18" s="7"/>
      <c r="H18" s="8"/>
    </row>
    <row r="19" spans="1:8" ht="20.25" customHeight="1">
      <c r="A19" s="1" t="s">
        <v>64</v>
      </c>
      <c r="F19" s="11"/>
      <c r="G19" s="7"/>
      <c r="H19" s="8"/>
    </row>
    <row r="20" spans="1:8" ht="33" customHeight="1">
      <c r="A20" s="4" t="s">
        <v>53</v>
      </c>
      <c r="B20" s="4" t="s">
        <v>54</v>
      </c>
      <c r="C20" s="4" t="s">
        <v>70</v>
      </c>
      <c r="D20" s="6" t="s">
        <v>88</v>
      </c>
      <c r="E20" s="9" t="s">
        <v>99</v>
      </c>
      <c r="F20" s="6" t="s">
        <v>98</v>
      </c>
      <c r="G20" s="7"/>
      <c r="H20" s="8"/>
    </row>
    <row r="21" spans="1:9" ht="20.25" customHeight="1">
      <c r="A21" s="4" t="s">
        <v>65</v>
      </c>
      <c r="B21" s="4" t="s">
        <v>66</v>
      </c>
      <c r="C21" s="4" t="s">
        <v>80</v>
      </c>
      <c r="D21" s="6">
        <v>6400</v>
      </c>
      <c r="E21" s="6">
        <v>3950</v>
      </c>
      <c r="F21" s="6">
        <f t="shared" si="0"/>
        <v>2450</v>
      </c>
      <c r="G21" s="7"/>
      <c r="H21" s="8">
        <f>E21/D21</f>
        <v>0.6171875</v>
      </c>
      <c r="I21" s="2">
        <v>33.6</v>
      </c>
    </row>
    <row r="22" spans="1:8" ht="20.25" customHeight="1">
      <c r="A22" s="4" t="s">
        <v>71</v>
      </c>
      <c r="B22" s="4" t="s">
        <v>66</v>
      </c>
      <c r="C22" s="4" t="s">
        <v>81</v>
      </c>
      <c r="D22" s="6">
        <v>32000</v>
      </c>
      <c r="E22" s="6">
        <v>19500</v>
      </c>
      <c r="F22" s="6">
        <f t="shared" si="0"/>
        <v>12500</v>
      </c>
      <c r="G22" s="7"/>
      <c r="H22" s="8">
        <f>E22/D22</f>
        <v>0.609375</v>
      </c>
    </row>
    <row r="23" spans="6:8" ht="20.25" customHeight="1">
      <c r="F23" s="10"/>
      <c r="G23" s="7"/>
      <c r="H23" s="8"/>
    </row>
    <row r="24" spans="1:8" ht="20.25" customHeight="1">
      <c r="A24" s="2" t="s">
        <v>73</v>
      </c>
      <c r="F24" s="11"/>
      <c r="G24" s="7"/>
      <c r="H24" s="8"/>
    </row>
    <row r="25" spans="1:8" ht="33" customHeight="1">
      <c r="A25" s="4" t="s">
        <v>53</v>
      </c>
      <c r="B25" s="4" t="s">
        <v>54</v>
      </c>
      <c r="C25" s="4" t="s">
        <v>70</v>
      </c>
      <c r="D25" s="6" t="s">
        <v>88</v>
      </c>
      <c r="E25" s="9" t="s">
        <v>99</v>
      </c>
      <c r="F25" s="6" t="s">
        <v>98</v>
      </c>
      <c r="G25" s="7"/>
      <c r="H25" s="8"/>
    </row>
    <row r="26" spans="1:9" ht="20.25" customHeight="1">
      <c r="A26" s="4" t="s">
        <v>95</v>
      </c>
      <c r="B26" s="4" t="s">
        <v>74</v>
      </c>
      <c r="C26" s="4" t="s">
        <v>82</v>
      </c>
      <c r="D26" s="6">
        <v>5600</v>
      </c>
      <c r="E26" s="6">
        <v>4720</v>
      </c>
      <c r="F26" s="6">
        <f t="shared" si="0"/>
        <v>880</v>
      </c>
      <c r="G26" s="7"/>
      <c r="H26" s="8">
        <f>E26/D26</f>
        <v>0.8428571428571429</v>
      </c>
      <c r="I26" s="2">
        <v>4.46</v>
      </c>
    </row>
    <row r="27" spans="1:9" ht="20.25" customHeight="1">
      <c r="A27" s="4" t="s">
        <v>96</v>
      </c>
      <c r="B27" s="4" t="s">
        <v>75</v>
      </c>
      <c r="C27" s="4" t="s">
        <v>82</v>
      </c>
      <c r="D27" s="6">
        <v>5600</v>
      </c>
      <c r="E27" s="6">
        <v>4720</v>
      </c>
      <c r="F27" s="6">
        <f t="shared" si="0"/>
        <v>880</v>
      </c>
      <c r="G27" s="7"/>
      <c r="H27" s="8">
        <f>E27/D27</f>
        <v>0.8428571428571429</v>
      </c>
      <c r="I27" s="2">
        <v>4.2</v>
      </c>
    </row>
    <row r="28" spans="6:8" ht="20.25" customHeight="1">
      <c r="F28" s="10"/>
      <c r="G28" s="7"/>
      <c r="H28" s="8"/>
    </row>
    <row r="29" spans="1:8" ht="20.25" customHeight="1">
      <c r="A29" s="2" t="s">
        <v>89</v>
      </c>
      <c r="F29" s="11"/>
      <c r="G29" s="7"/>
      <c r="H29" s="8"/>
    </row>
    <row r="30" spans="1:8" ht="33" customHeight="1">
      <c r="A30" s="4" t="s">
        <v>53</v>
      </c>
      <c r="B30" s="4" t="s">
        <v>54</v>
      </c>
      <c r="C30" s="4" t="s">
        <v>70</v>
      </c>
      <c r="D30" s="6" t="s">
        <v>88</v>
      </c>
      <c r="E30" s="9" t="s">
        <v>99</v>
      </c>
      <c r="F30" s="6" t="s">
        <v>98</v>
      </c>
      <c r="G30" s="7"/>
      <c r="H30" s="8"/>
    </row>
    <row r="31" spans="1:8" ht="20.25" customHeight="1">
      <c r="A31" s="4" t="s">
        <v>97</v>
      </c>
      <c r="B31" s="4" t="s">
        <v>90</v>
      </c>
      <c r="C31" s="4" t="s">
        <v>82</v>
      </c>
      <c r="D31" s="6">
        <v>5600</v>
      </c>
      <c r="E31" s="6">
        <v>2400</v>
      </c>
      <c r="F31" s="6">
        <f t="shared" si="0"/>
        <v>3200</v>
      </c>
      <c r="G31" s="7"/>
      <c r="H31" s="8"/>
    </row>
    <row r="32" spans="6:8" ht="23.25" customHeight="1">
      <c r="F32" s="7"/>
      <c r="G32" s="7"/>
      <c r="H32" s="8"/>
    </row>
    <row r="33" spans="4:8" ht="15" customHeight="1">
      <c r="D33" s="5" t="s">
        <v>72</v>
      </c>
      <c r="F33" s="7"/>
      <c r="G33" s="7"/>
      <c r="H33" s="8"/>
    </row>
    <row r="34" spans="4:8" ht="15" customHeight="1">
      <c r="D34" s="5" t="s">
        <v>83</v>
      </c>
      <c r="F34" s="7"/>
      <c r="G34" s="7"/>
      <c r="H34" s="8"/>
    </row>
    <row r="35" spans="6:8" ht="13.5">
      <c r="F35" s="7"/>
      <c r="G35" s="7"/>
      <c r="H35" s="8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F35"/>
    </sheetView>
  </sheetViews>
  <sheetFormatPr defaultColWidth="13.00390625" defaultRowHeight="13.5"/>
  <cols>
    <col min="1" max="1" width="21.00390625" style="2" customWidth="1"/>
    <col min="2" max="2" width="35.50390625" style="2" customWidth="1"/>
    <col min="3" max="3" width="6.375" style="2" customWidth="1"/>
    <col min="4" max="4" width="9.875" style="5" customWidth="1"/>
    <col min="5" max="5" width="11.125" style="5" customWidth="1"/>
    <col min="6" max="6" width="9.50390625" style="5" customWidth="1"/>
    <col min="7" max="7" width="9.625" style="5" customWidth="1"/>
    <col min="8" max="8" width="9.625" style="3" customWidth="1"/>
    <col min="9" max="16384" width="9.00390625" style="2" customWidth="1"/>
  </cols>
  <sheetData>
    <row r="1" spans="1:8" ht="20.25" customHeight="1">
      <c r="A1" s="1" t="s">
        <v>55</v>
      </c>
      <c r="F1" s="7"/>
      <c r="G1" s="7"/>
      <c r="H1" s="8"/>
    </row>
    <row r="2" spans="1:8" ht="33" customHeight="1">
      <c r="A2" s="4" t="s">
        <v>53</v>
      </c>
      <c r="B2" s="4" t="s">
        <v>54</v>
      </c>
      <c r="C2" s="4" t="s">
        <v>70</v>
      </c>
      <c r="D2" s="6" t="s">
        <v>88</v>
      </c>
      <c r="E2" s="9" t="s">
        <v>99</v>
      </c>
      <c r="F2" s="6" t="s">
        <v>98</v>
      </c>
      <c r="G2" s="7"/>
      <c r="H2" s="8"/>
    </row>
    <row r="3" spans="1:8" ht="20.25" customHeight="1">
      <c r="A3" s="4" t="s">
        <v>84</v>
      </c>
      <c r="B3" s="4" t="s">
        <v>86</v>
      </c>
      <c r="C3" s="4" t="s">
        <v>101</v>
      </c>
      <c r="D3" s="6">
        <v>16600</v>
      </c>
      <c r="E3" s="6">
        <v>16300</v>
      </c>
      <c r="F3" s="6">
        <f aca="true" t="shared" si="0" ref="F3:F8">D3-E3</f>
        <v>300</v>
      </c>
      <c r="G3" s="7"/>
      <c r="H3" s="8"/>
    </row>
    <row r="4" spans="1:8" ht="20.25" customHeight="1">
      <c r="A4" s="4" t="s">
        <v>85</v>
      </c>
      <c r="B4" s="4" t="s">
        <v>87</v>
      </c>
      <c r="C4" s="4" t="s">
        <v>102</v>
      </c>
      <c r="D4" s="6">
        <v>7510</v>
      </c>
      <c r="E4" s="6">
        <v>7510</v>
      </c>
      <c r="F4" s="6">
        <f t="shared" si="0"/>
        <v>0</v>
      </c>
      <c r="G4" s="7"/>
      <c r="H4" s="8"/>
    </row>
    <row r="5" spans="1:9" ht="20.25" customHeight="1">
      <c r="A5" s="4" t="s">
        <v>103</v>
      </c>
      <c r="B5" s="4" t="s">
        <v>104</v>
      </c>
      <c r="C5" s="4" t="s">
        <v>105</v>
      </c>
      <c r="D5" s="6">
        <v>21750</v>
      </c>
      <c r="E5" s="6">
        <v>15500</v>
      </c>
      <c r="F5" s="6">
        <f t="shared" si="0"/>
        <v>6250</v>
      </c>
      <c r="G5" s="7"/>
      <c r="H5" s="8">
        <f>E5/D5</f>
        <v>0.7126436781609196</v>
      </c>
      <c r="I5" s="2">
        <v>27.4</v>
      </c>
    </row>
    <row r="6" spans="1:9" ht="20.25" customHeight="1">
      <c r="A6" s="4" t="s">
        <v>57</v>
      </c>
      <c r="B6" s="4" t="s">
        <v>59</v>
      </c>
      <c r="C6" s="4" t="s">
        <v>91</v>
      </c>
      <c r="D6" s="6">
        <v>7800</v>
      </c>
      <c r="E6" s="6">
        <v>5600</v>
      </c>
      <c r="F6" s="6">
        <f t="shared" si="0"/>
        <v>2200</v>
      </c>
      <c r="G6" s="7"/>
      <c r="H6" s="8">
        <f>E6/D6</f>
        <v>0.717948717948718</v>
      </c>
      <c r="I6" s="2">
        <v>49.15</v>
      </c>
    </row>
    <row r="7" spans="1:9" ht="20.25" customHeight="1">
      <c r="A7" s="4" t="s">
        <v>56</v>
      </c>
      <c r="B7" s="4" t="s">
        <v>58</v>
      </c>
      <c r="C7" s="4" t="s">
        <v>78</v>
      </c>
      <c r="D7" s="6">
        <v>14700</v>
      </c>
      <c r="E7" s="6">
        <v>13500</v>
      </c>
      <c r="F7" s="6">
        <f t="shared" si="0"/>
        <v>1200</v>
      </c>
      <c r="G7" s="7"/>
      <c r="H7" s="8">
        <f>E7/D7</f>
        <v>0.9183673469387755</v>
      </c>
      <c r="I7" s="2">
        <v>131.25</v>
      </c>
    </row>
    <row r="8" spans="1:9" ht="20.25" customHeight="1">
      <c r="A8" s="4" t="s">
        <v>51</v>
      </c>
      <c r="B8" s="4" t="s">
        <v>52</v>
      </c>
      <c r="C8" s="4" t="s">
        <v>81</v>
      </c>
      <c r="D8" s="6">
        <v>21400</v>
      </c>
      <c r="E8" s="6">
        <v>20000</v>
      </c>
      <c r="F8" s="6">
        <f t="shared" si="0"/>
        <v>1400</v>
      </c>
      <c r="G8" s="7"/>
      <c r="H8" s="8">
        <f>E8/D8</f>
        <v>0.9345794392523364</v>
      </c>
      <c r="I8" s="2">
        <v>39.48</v>
      </c>
    </row>
    <row r="9" spans="6:8" ht="20.25" customHeight="1">
      <c r="F9" s="10"/>
      <c r="G9" s="7"/>
      <c r="H9" s="8"/>
    </row>
    <row r="10" spans="1:8" ht="20.25" customHeight="1">
      <c r="A10" s="1" t="s">
        <v>60</v>
      </c>
      <c r="F10" s="11"/>
      <c r="G10" s="7"/>
      <c r="H10" s="8"/>
    </row>
    <row r="11" spans="1:8" ht="33" customHeight="1">
      <c r="A11" s="4" t="s">
        <v>53</v>
      </c>
      <c r="B11" s="4" t="s">
        <v>54</v>
      </c>
      <c r="C11" s="4" t="s">
        <v>70</v>
      </c>
      <c r="D11" s="6" t="s">
        <v>88</v>
      </c>
      <c r="E11" s="9" t="s">
        <v>99</v>
      </c>
      <c r="F11" s="6" t="s">
        <v>98</v>
      </c>
      <c r="G11" s="7"/>
      <c r="H11" s="8"/>
    </row>
    <row r="12" spans="1:9" ht="20.25" customHeight="1">
      <c r="A12" s="4" t="s">
        <v>61</v>
      </c>
      <c r="B12" s="4" t="s">
        <v>69</v>
      </c>
      <c r="C12" s="4" t="s">
        <v>80</v>
      </c>
      <c r="D12" s="6">
        <v>6480</v>
      </c>
      <c r="E12" s="6">
        <v>5350</v>
      </c>
      <c r="F12" s="6">
        <f aca="true" t="shared" si="1" ref="F12:F17">D12-E12</f>
        <v>1130</v>
      </c>
      <c r="G12" s="7"/>
      <c r="H12" s="8">
        <f aca="true" t="shared" si="2" ref="H12:H17">E12/D12</f>
        <v>0.8256172839506173</v>
      </c>
      <c r="I12" s="2">
        <v>47.25</v>
      </c>
    </row>
    <row r="13" spans="1:9" ht="20.25" customHeight="1">
      <c r="A13" s="4" t="s">
        <v>71</v>
      </c>
      <c r="B13" s="4" t="s">
        <v>69</v>
      </c>
      <c r="C13" s="4" t="s">
        <v>81</v>
      </c>
      <c r="D13" s="6">
        <v>32400</v>
      </c>
      <c r="E13" s="6">
        <v>26500</v>
      </c>
      <c r="F13" s="6">
        <f t="shared" si="1"/>
        <v>5900</v>
      </c>
      <c r="G13" s="7"/>
      <c r="H13" s="8">
        <f t="shared" si="2"/>
        <v>0.8179012345679012</v>
      </c>
      <c r="I13" s="2">
        <v>47.25</v>
      </c>
    </row>
    <row r="14" spans="1:9" ht="20.25" customHeight="1">
      <c r="A14" s="4" t="s">
        <v>63</v>
      </c>
      <c r="B14" s="4" t="s">
        <v>67</v>
      </c>
      <c r="C14" s="4" t="s">
        <v>80</v>
      </c>
      <c r="D14" s="6">
        <v>10500</v>
      </c>
      <c r="E14" s="6">
        <v>5750</v>
      </c>
      <c r="F14" s="6">
        <f t="shared" si="1"/>
        <v>4750</v>
      </c>
      <c r="G14" s="7"/>
      <c r="H14" s="8">
        <f t="shared" si="2"/>
        <v>0.5476190476190477</v>
      </c>
      <c r="I14" s="2">
        <v>49.35</v>
      </c>
    </row>
    <row r="15" spans="1:9" ht="20.25" customHeight="1">
      <c r="A15" s="4" t="s">
        <v>71</v>
      </c>
      <c r="B15" s="4" t="s">
        <v>67</v>
      </c>
      <c r="C15" s="4" t="s">
        <v>81</v>
      </c>
      <c r="D15" s="6">
        <v>52500</v>
      </c>
      <c r="E15" s="6">
        <v>28500</v>
      </c>
      <c r="F15" s="6">
        <f t="shared" si="1"/>
        <v>24000</v>
      </c>
      <c r="G15" s="7"/>
      <c r="H15" s="8">
        <f t="shared" si="2"/>
        <v>0.5428571428571428</v>
      </c>
      <c r="I15" s="2">
        <v>49.35</v>
      </c>
    </row>
    <row r="16" spans="1:9" ht="20.25" customHeight="1">
      <c r="A16" s="4" t="s">
        <v>62</v>
      </c>
      <c r="B16" s="4" t="s">
        <v>68</v>
      </c>
      <c r="C16" s="4" t="s">
        <v>80</v>
      </c>
      <c r="D16" s="6">
        <v>4260</v>
      </c>
      <c r="E16" s="6">
        <v>2250</v>
      </c>
      <c r="F16" s="6">
        <f t="shared" si="1"/>
        <v>2010</v>
      </c>
      <c r="G16" s="7"/>
      <c r="H16" s="8">
        <f t="shared" si="2"/>
        <v>0.528169014084507</v>
      </c>
      <c r="I16" s="2">
        <v>18.9</v>
      </c>
    </row>
    <row r="17" spans="1:9" ht="20.25" customHeight="1">
      <c r="A17" s="4" t="s">
        <v>71</v>
      </c>
      <c r="B17" s="4" t="s">
        <v>68</v>
      </c>
      <c r="C17" s="4" t="s">
        <v>81</v>
      </c>
      <c r="D17" s="6">
        <v>21300</v>
      </c>
      <c r="E17" s="6">
        <v>11000</v>
      </c>
      <c r="F17" s="6">
        <f t="shared" si="1"/>
        <v>10300</v>
      </c>
      <c r="G17" s="7"/>
      <c r="H17" s="8">
        <f t="shared" si="2"/>
        <v>0.5164319248826291</v>
      </c>
      <c r="I17" s="2">
        <v>18.9</v>
      </c>
    </row>
    <row r="18" spans="6:8" ht="20.25" customHeight="1">
      <c r="F18" s="10"/>
      <c r="G18" s="7"/>
      <c r="H18" s="8"/>
    </row>
    <row r="19" spans="1:8" ht="20.25" customHeight="1">
      <c r="A19" s="1" t="s">
        <v>64</v>
      </c>
      <c r="F19" s="11"/>
      <c r="G19" s="7"/>
      <c r="H19" s="8"/>
    </row>
    <row r="20" spans="1:8" ht="33" customHeight="1">
      <c r="A20" s="4" t="s">
        <v>53</v>
      </c>
      <c r="B20" s="4" t="s">
        <v>54</v>
      </c>
      <c r="C20" s="4" t="s">
        <v>70</v>
      </c>
      <c r="D20" s="6" t="s">
        <v>88</v>
      </c>
      <c r="E20" s="9" t="s">
        <v>99</v>
      </c>
      <c r="F20" s="6" t="s">
        <v>98</v>
      </c>
      <c r="G20" s="7"/>
      <c r="H20" s="8"/>
    </row>
    <row r="21" spans="1:9" ht="20.25" customHeight="1">
      <c r="A21" s="4" t="s">
        <v>65</v>
      </c>
      <c r="B21" s="4" t="s">
        <v>66</v>
      </c>
      <c r="C21" s="4" t="s">
        <v>106</v>
      </c>
      <c r="D21" s="6">
        <v>6400</v>
      </c>
      <c r="E21" s="6">
        <v>3950</v>
      </c>
      <c r="F21" s="6">
        <f>D21-E21</f>
        <v>2450</v>
      </c>
      <c r="G21" s="7"/>
      <c r="H21" s="8">
        <f>E21/D21</f>
        <v>0.6171875</v>
      </c>
      <c r="I21" s="2">
        <v>33.6</v>
      </c>
    </row>
    <row r="22" spans="1:8" ht="20.25" customHeight="1">
      <c r="A22" s="4" t="s">
        <v>107</v>
      </c>
      <c r="B22" s="4" t="s">
        <v>66</v>
      </c>
      <c r="C22" s="4" t="s">
        <v>101</v>
      </c>
      <c r="D22" s="6">
        <v>32000</v>
      </c>
      <c r="E22" s="6">
        <v>19500</v>
      </c>
      <c r="F22" s="6">
        <f>D22-E22</f>
        <v>12500</v>
      </c>
      <c r="G22" s="7"/>
      <c r="H22" s="8">
        <f>E22/D22</f>
        <v>0.609375</v>
      </c>
    </row>
    <row r="23" spans="6:8" ht="20.25" customHeight="1">
      <c r="F23" s="10"/>
      <c r="G23" s="7"/>
      <c r="H23" s="8"/>
    </row>
    <row r="24" spans="1:8" ht="20.25" customHeight="1">
      <c r="A24" s="2" t="s">
        <v>73</v>
      </c>
      <c r="F24" s="11"/>
      <c r="G24" s="7"/>
      <c r="H24" s="8"/>
    </row>
    <row r="25" spans="1:8" ht="33" customHeight="1">
      <c r="A25" s="4" t="s">
        <v>53</v>
      </c>
      <c r="B25" s="4" t="s">
        <v>54</v>
      </c>
      <c r="C25" s="4" t="s">
        <v>70</v>
      </c>
      <c r="D25" s="6" t="s">
        <v>88</v>
      </c>
      <c r="E25" s="9" t="s">
        <v>99</v>
      </c>
      <c r="F25" s="6" t="s">
        <v>98</v>
      </c>
      <c r="G25" s="7"/>
      <c r="H25" s="8"/>
    </row>
    <row r="26" spans="1:9" ht="20.25" customHeight="1">
      <c r="A26" s="4" t="s">
        <v>108</v>
      </c>
      <c r="B26" s="4" t="s">
        <v>74</v>
      </c>
      <c r="C26" s="4" t="s">
        <v>109</v>
      </c>
      <c r="D26" s="6">
        <v>5600</v>
      </c>
      <c r="E26" s="6">
        <v>4720</v>
      </c>
      <c r="F26" s="6">
        <f>D26-E26</f>
        <v>880</v>
      </c>
      <c r="G26" s="7"/>
      <c r="H26" s="8">
        <f>E26/D26</f>
        <v>0.8428571428571429</v>
      </c>
      <c r="I26" s="2">
        <v>4.46</v>
      </c>
    </row>
    <row r="27" spans="1:9" ht="20.25" customHeight="1">
      <c r="A27" s="4" t="s">
        <v>110</v>
      </c>
      <c r="B27" s="4" t="s">
        <v>75</v>
      </c>
      <c r="C27" s="4" t="s">
        <v>109</v>
      </c>
      <c r="D27" s="6">
        <v>5600</v>
      </c>
      <c r="E27" s="6">
        <v>4720</v>
      </c>
      <c r="F27" s="6">
        <f>D27-E27</f>
        <v>880</v>
      </c>
      <c r="G27" s="7"/>
      <c r="H27" s="8">
        <f>E27/D27</f>
        <v>0.8428571428571429</v>
      </c>
      <c r="I27" s="2">
        <v>4.2</v>
      </c>
    </row>
    <row r="28" spans="6:8" ht="20.25" customHeight="1">
      <c r="F28" s="10"/>
      <c r="G28" s="7"/>
      <c r="H28" s="8"/>
    </row>
    <row r="29" spans="1:8" ht="20.25" customHeight="1">
      <c r="A29" s="2" t="s">
        <v>89</v>
      </c>
      <c r="F29" s="11"/>
      <c r="G29" s="7"/>
      <c r="H29" s="8"/>
    </row>
    <row r="30" spans="1:8" ht="33" customHeight="1">
      <c r="A30" s="4" t="s">
        <v>53</v>
      </c>
      <c r="B30" s="4" t="s">
        <v>54</v>
      </c>
      <c r="C30" s="4" t="s">
        <v>70</v>
      </c>
      <c r="D30" s="6" t="s">
        <v>88</v>
      </c>
      <c r="E30" s="9" t="s">
        <v>99</v>
      </c>
      <c r="F30" s="6" t="s">
        <v>98</v>
      </c>
      <c r="G30" s="7"/>
      <c r="H30" s="8"/>
    </row>
    <row r="31" spans="1:8" ht="20.25" customHeight="1">
      <c r="A31" s="4" t="s">
        <v>111</v>
      </c>
      <c r="B31" s="4" t="s">
        <v>90</v>
      </c>
      <c r="C31" s="4" t="s">
        <v>109</v>
      </c>
      <c r="D31" s="6">
        <v>5600</v>
      </c>
      <c r="E31" s="6">
        <v>2400</v>
      </c>
      <c r="F31" s="6">
        <f>D31-E31</f>
        <v>3200</v>
      </c>
      <c r="G31" s="7"/>
      <c r="H31" s="8"/>
    </row>
    <row r="32" spans="6:8" ht="23.25" customHeight="1">
      <c r="F32" s="7"/>
      <c r="G32" s="7"/>
      <c r="H32" s="8"/>
    </row>
    <row r="33" spans="4:8" ht="15" customHeight="1">
      <c r="D33" s="5" t="s">
        <v>72</v>
      </c>
      <c r="F33" s="7"/>
      <c r="G33" s="7"/>
      <c r="H33" s="8"/>
    </row>
    <row r="34" spans="4:8" ht="15" customHeight="1">
      <c r="D34" s="5" t="s">
        <v>112</v>
      </c>
      <c r="F34" s="7"/>
      <c r="G34" s="7"/>
      <c r="H34" s="8"/>
    </row>
    <row r="35" spans="6:8" ht="13.5">
      <c r="F35" s="7"/>
      <c r="G35" s="7"/>
      <c r="H35" s="8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F22" sqref="F22:I23"/>
    </sheetView>
  </sheetViews>
  <sheetFormatPr defaultColWidth="13.00390625" defaultRowHeight="13.5"/>
  <cols>
    <col min="1" max="1" width="8.50390625" style="12" customWidth="1"/>
    <col min="2" max="2" width="5.625" style="12" customWidth="1"/>
    <col min="3" max="3" width="4.625" style="12" customWidth="1"/>
    <col min="4" max="4" width="2.00390625" style="12" customWidth="1"/>
    <col min="5" max="5" width="10.50390625" style="12" customWidth="1"/>
    <col min="6" max="6" width="19.625" style="13" customWidth="1"/>
    <col min="7" max="7" width="3.375" style="13" customWidth="1"/>
    <col min="8" max="8" width="5.50390625" style="12" bestFit="1" customWidth="1"/>
    <col min="9" max="9" width="6.00390625" style="12" customWidth="1"/>
    <col min="10" max="10" width="8.375" style="12" customWidth="1"/>
    <col min="11" max="11" width="6.125" style="12" customWidth="1"/>
    <col min="12" max="12" width="2.125" style="12" customWidth="1"/>
    <col min="13" max="13" width="3.125" style="12" customWidth="1"/>
    <col min="14" max="14" width="2.875" style="12" customWidth="1"/>
    <col min="15" max="15" width="4.125" style="14" customWidth="1"/>
    <col min="16" max="16" width="2.625" style="14" customWidth="1"/>
    <col min="17" max="17" width="3.375" style="14" customWidth="1"/>
    <col min="18" max="18" width="2.50390625" style="12" customWidth="1"/>
    <col min="19" max="16384" width="9.00390625" style="12" customWidth="1"/>
  </cols>
  <sheetData>
    <row r="1" spans="1:18" ht="21.75" customHeight="1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5.25" customHeight="1">
      <c r="A2" s="17"/>
      <c r="B2" s="17"/>
      <c r="C2" s="17"/>
      <c r="D2" s="17"/>
      <c r="E2" s="17"/>
      <c r="F2" s="18"/>
      <c r="G2" s="18"/>
      <c r="H2" s="17"/>
      <c r="I2" s="17"/>
      <c r="J2" s="17"/>
      <c r="K2" s="17"/>
      <c r="L2" s="17"/>
      <c r="M2" s="17"/>
      <c r="N2" s="17"/>
      <c r="O2" s="19"/>
      <c r="P2" s="19"/>
      <c r="Q2" s="19"/>
      <c r="R2" s="17"/>
    </row>
    <row r="3" spans="1:18" ht="18.75" customHeight="1">
      <c r="A3" s="20" t="s">
        <v>10</v>
      </c>
      <c r="B3" s="20"/>
      <c r="C3" s="21"/>
      <c r="D3" s="22" t="s">
        <v>11</v>
      </c>
      <c r="E3" s="21"/>
      <c r="F3" s="23"/>
      <c r="G3" s="23"/>
      <c r="H3" s="23"/>
      <c r="I3" s="23"/>
      <c r="J3" s="23"/>
      <c r="K3" s="23"/>
      <c r="L3" s="23"/>
      <c r="M3" s="23"/>
      <c r="N3" s="23"/>
      <c r="O3" s="19"/>
      <c r="P3" s="19"/>
      <c r="Q3" s="19"/>
      <c r="R3" s="17"/>
    </row>
    <row r="4" spans="1:18" ht="17.25" customHeight="1">
      <c r="A4" s="17"/>
      <c r="B4" s="17"/>
      <c r="C4" s="17"/>
      <c r="D4" s="17"/>
      <c r="E4" s="17"/>
      <c r="F4" s="18"/>
      <c r="G4" s="18"/>
      <c r="H4" s="17"/>
      <c r="I4" s="17"/>
      <c r="J4" s="17"/>
      <c r="K4" s="17"/>
      <c r="L4" s="24"/>
      <c r="M4" s="22"/>
      <c r="N4" s="25" t="s">
        <v>12</v>
      </c>
      <c r="O4" s="26"/>
      <c r="P4" s="25" t="s">
        <v>13</v>
      </c>
      <c r="Q4" s="26"/>
      <c r="R4" s="25" t="s">
        <v>14</v>
      </c>
    </row>
    <row r="5" spans="1:18" ht="12.75" customHeight="1">
      <c r="A5" s="17"/>
      <c r="B5" s="123"/>
      <c r="C5" s="123"/>
      <c r="D5" s="123"/>
      <c r="E5" s="123"/>
      <c r="F5" s="123"/>
      <c r="G5" s="18"/>
      <c r="H5" s="17"/>
      <c r="I5" s="17"/>
      <c r="J5" s="17"/>
      <c r="K5" s="17"/>
      <c r="L5" s="17"/>
      <c r="M5" s="17"/>
      <c r="N5" s="17"/>
      <c r="O5" s="27"/>
      <c r="P5" s="27"/>
      <c r="Q5" s="27"/>
      <c r="R5" s="17"/>
    </row>
    <row r="6" spans="1:18" s="15" customFormat="1" ht="18" customHeight="1">
      <c r="A6" s="28" t="s">
        <v>7</v>
      </c>
      <c r="B6" s="118"/>
      <c r="C6" s="118"/>
      <c r="D6" s="118"/>
      <c r="E6" s="118"/>
      <c r="F6" s="118"/>
      <c r="G6" s="29"/>
      <c r="H6" s="28" t="s">
        <v>31</v>
      </c>
      <c r="I6" s="119"/>
      <c r="J6" s="119"/>
      <c r="K6" s="119"/>
      <c r="L6" s="30"/>
      <c r="M6" s="30"/>
      <c r="N6" s="30"/>
      <c r="O6" s="29"/>
      <c r="P6" s="29"/>
      <c r="Q6" s="29"/>
      <c r="R6" s="29"/>
    </row>
    <row r="7" spans="1:18" ht="12" customHeight="1">
      <c r="A7" s="17"/>
      <c r="B7" s="17"/>
      <c r="C7" s="17"/>
      <c r="D7" s="17"/>
      <c r="E7" s="17"/>
      <c r="F7" s="18"/>
      <c r="G7" s="31"/>
      <c r="H7" s="17"/>
      <c r="I7" s="17"/>
      <c r="J7" s="17"/>
      <c r="K7" s="17"/>
      <c r="L7" s="17"/>
      <c r="M7" s="17"/>
      <c r="N7" s="17"/>
      <c r="O7" s="27"/>
      <c r="P7" s="27"/>
      <c r="Q7" s="27"/>
      <c r="R7" s="24"/>
    </row>
    <row r="8" spans="1:18" s="15" customFormat="1" ht="18" customHeight="1">
      <c r="A8" s="28" t="s">
        <v>8</v>
      </c>
      <c r="B8" s="118"/>
      <c r="C8" s="118"/>
      <c r="D8" s="118"/>
      <c r="E8" s="118"/>
      <c r="F8" s="118"/>
      <c r="G8" s="29"/>
      <c r="H8" s="28" t="s">
        <v>9</v>
      </c>
      <c r="I8" s="119"/>
      <c r="J8" s="119"/>
      <c r="K8" s="119"/>
      <c r="L8" s="30"/>
      <c r="M8" s="30"/>
      <c r="N8" s="30"/>
      <c r="O8" s="29"/>
      <c r="P8" s="29"/>
      <c r="Q8" s="29"/>
      <c r="R8" s="29"/>
    </row>
    <row r="9" spans="1:18" ht="6.75" customHeight="1">
      <c r="A9" s="17"/>
      <c r="B9" s="17"/>
      <c r="C9" s="17"/>
      <c r="D9" s="17"/>
      <c r="E9" s="17"/>
      <c r="F9" s="18"/>
      <c r="G9" s="18"/>
      <c r="H9" s="17"/>
      <c r="I9" s="17"/>
      <c r="J9" s="17"/>
      <c r="K9" s="17"/>
      <c r="L9" s="17"/>
      <c r="M9" s="17"/>
      <c r="N9" s="17"/>
      <c r="O9" s="19"/>
      <c r="P9" s="19"/>
      <c r="Q9" s="19"/>
      <c r="R9" s="17"/>
    </row>
    <row r="10" spans="1:18" ht="18.75" customHeight="1">
      <c r="A10" s="32" t="s">
        <v>55</v>
      </c>
      <c r="B10" s="32"/>
      <c r="C10" s="32"/>
      <c r="D10" s="32"/>
      <c r="E10" s="32"/>
      <c r="F10" s="33"/>
      <c r="G10" s="33"/>
      <c r="H10" s="17"/>
      <c r="I10" s="17"/>
      <c r="J10" s="17"/>
      <c r="K10" s="17"/>
      <c r="L10" s="17"/>
      <c r="M10" s="17"/>
      <c r="N10" s="17"/>
      <c r="O10" s="19"/>
      <c r="P10" s="19"/>
      <c r="Q10" s="19"/>
      <c r="R10" s="17"/>
    </row>
    <row r="11" spans="1:18" s="16" customFormat="1" ht="21.75" customHeight="1">
      <c r="A11" s="34" t="s">
        <v>2</v>
      </c>
      <c r="B11" s="74" t="s">
        <v>53</v>
      </c>
      <c r="C11" s="75"/>
      <c r="D11" s="75"/>
      <c r="E11" s="79"/>
      <c r="F11" s="97" t="s">
        <v>0</v>
      </c>
      <c r="G11" s="102"/>
      <c r="H11" s="102"/>
      <c r="I11" s="103"/>
      <c r="J11" s="34" t="s">
        <v>4</v>
      </c>
      <c r="K11" s="35" t="s">
        <v>70</v>
      </c>
      <c r="L11" s="76" t="s">
        <v>17</v>
      </c>
      <c r="M11" s="77"/>
      <c r="N11" s="78"/>
      <c r="O11" s="97" t="s">
        <v>18</v>
      </c>
      <c r="P11" s="62"/>
      <c r="Q11" s="97" t="s">
        <v>124</v>
      </c>
      <c r="R11" s="79"/>
    </row>
    <row r="12" spans="1:18" s="16" customFormat="1" ht="21.75" customHeight="1">
      <c r="A12" s="36">
        <v>2132101</v>
      </c>
      <c r="B12" s="80" t="s">
        <v>32</v>
      </c>
      <c r="C12" s="113"/>
      <c r="D12" s="113"/>
      <c r="E12" s="114"/>
      <c r="F12" s="83" t="s">
        <v>33</v>
      </c>
      <c r="G12" s="65"/>
      <c r="H12" s="65"/>
      <c r="I12" s="66"/>
      <c r="J12" s="105" t="s">
        <v>6</v>
      </c>
      <c r="K12" s="34" t="s">
        <v>34</v>
      </c>
      <c r="L12" s="94">
        <v>3240</v>
      </c>
      <c r="M12" s="95"/>
      <c r="N12" s="96"/>
      <c r="O12" s="63">
        <v>3560</v>
      </c>
      <c r="P12" s="98"/>
      <c r="Q12" s="85"/>
      <c r="R12" s="86"/>
    </row>
    <row r="13" spans="1:18" s="16" customFormat="1" ht="21.75" customHeight="1">
      <c r="A13" s="37">
        <v>2132102</v>
      </c>
      <c r="B13" s="115"/>
      <c r="C13" s="116"/>
      <c r="D13" s="116"/>
      <c r="E13" s="117"/>
      <c r="F13" s="104"/>
      <c r="G13" s="100"/>
      <c r="H13" s="100"/>
      <c r="I13" s="101"/>
      <c r="J13" s="106"/>
      <c r="K13" s="34" t="s">
        <v>35</v>
      </c>
      <c r="L13" s="94">
        <v>16020</v>
      </c>
      <c r="M13" s="95"/>
      <c r="N13" s="96"/>
      <c r="O13" s="63">
        <v>17800</v>
      </c>
      <c r="P13" s="98"/>
      <c r="Q13" s="85"/>
      <c r="R13" s="86"/>
    </row>
    <row r="14" spans="1:18" s="16" customFormat="1" ht="27" customHeight="1">
      <c r="A14" s="36">
        <v>2132103</v>
      </c>
      <c r="B14" s="88" t="s">
        <v>56</v>
      </c>
      <c r="C14" s="89"/>
      <c r="D14" s="89"/>
      <c r="E14" s="90"/>
      <c r="F14" s="124" t="s">
        <v>19</v>
      </c>
      <c r="G14" s="102"/>
      <c r="H14" s="102"/>
      <c r="I14" s="103"/>
      <c r="J14" s="38" t="s">
        <v>6</v>
      </c>
      <c r="K14" s="39" t="s">
        <v>16</v>
      </c>
      <c r="L14" s="94">
        <v>6660</v>
      </c>
      <c r="M14" s="95"/>
      <c r="N14" s="96"/>
      <c r="O14" s="63">
        <v>6804</v>
      </c>
      <c r="P14" s="98"/>
      <c r="Q14" s="85"/>
      <c r="R14" s="86"/>
    </row>
    <row r="15" spans="1:18" s="16" customFormat="1" ht="21.75" customHeight="1">
      <c r="A15" s="36">
        <v>2132104</v>
      </c>
      <c r="B15" s="88" t="s">
        <v>119</v>
      </c>
      <c r="C15" s="89"/>
      <c r="D15" s="89"/>
      <c r="E15" s="90"/>
      <c r="F15" s="91" t="s">
        <v>116</v>
      </c>
      <c r="G15" s="102"/>
      <c r="H15" s="102"/>
      <c r="I15" s="103"/>
      <c r="J15" s="40" t="s">
        <v>6</v>
      </c>
      <c r="K15" s="35" t="s">
        <v>36</v>
      </c>
      <c r="L15" s="94">
        <v>18228</v>
      </c>
      <c r="M15" s="95"/>
      <c r="N15" s="96"/>
      <c r="O15" s="63">
        <v>18600</v>
      </c>
      <c r="P15" s="98"/>
      <c r="Q15" s="85"/>
      <c r="R15" s="86"/>
    </row>
    <row r="16" spans="1:18" s="16" customFormat="1" ht="21.75" customHeight="1">
      <c r="A16" s="36">
        <v>2132117</v>
      </c>
      <c r="B16" s="88" t="s">
        <v>37</v>
      </c>
      <c r="C16" s="89"/>
      <c r="D16" s="89"/>
      <c r="E16" s="90"/>
      <c r="F16" s="91" t="s">
        <v>20</v>
      </c>
      <c r="G16" s="92"/>
      <c r="H16" s="92"/>
      <c r="I16" s="93"/>
      <c r="J16" s="40" t="s">
        <v>45</v>
      </c>
      <c r="K16" s="34" t="s">
        <v>38</v>
      </c>
      <c r="L16" s="94">
        <v>4250</v>
      </c>
      <c r="M16" s="95"/>
      <c r="N16" s="96"/>
      <c r="O16" s="63">
        <v>4250</v>
      </c>
      <c r="P16" s="64"/>
      <c r="Q16" s="85"/>
      <c r="R16" s="86"/>
    </row>
    <row r="17" spans="1:18" s="16" customFormat="1" ht="21.75" customHeight="1">
      <c r="A17" s="36">
        <v>2132118</v>
      </c>
      <c r="B17" s="88" t="s">
        <v>37</v>
      </c>
      <c r="C17" s="89"/>
      <c r="D17" s="89"/>
      <c r="E17" s="90"/>
      <c r="F17" s="91" t="s">
        <v>20</v>
      </c>
      <c r="G17" s="92"/>
      <c r="H17" s="92"/>
      <c r="I17" s="93"/>
      <c r="J17" s="40" t="s">
        <v>45</v>
      </c>
      <c r="K17" s="34" t="s">
        <v>36</v>
      </c>
      <c r="L17" s="94">
        <v>21144</v>
      </c>
      <c r="M17" s="95"/>
      <c r="N17" s="96"/>
      <c r="O17" s="63">
        <v>21250</v>
      </c>
      <c r="P17" s="64"/>
      <c r="Q17" s="85"/>
      <c r="R17" s="86"/>
    </row>
    <row r="18" spans="1:18" s="16" customFormat="1" ht="21.75" customHeight="1">
      <c r="A18" s="36">
        <v>2132119</v>
      </c>
      <c r="B18" s="88" t="s">
        <v>39</v>
      </c>
      <c r="C18" s="89"/>
      <c r="D18" s="89"/>
      <c r="E18" s="90"/>
      <c r="F18" s="91" t="s">
        <v>21</v>
      </c>
      <c r="G18" s="92"/>
      <c r="H18" s="92"/>
      <c r="I18" s="93"/>
      <c r="J18" s="40" t="s">
        <v>22</v>
      </c>
      <c r="K18" s="34" t="s">
        <v>38</v>
      </c>
      <c r="L18" s="94">
        <v>4050</v>
      </c>
      <c r="M18" s="95"/>
      <c r="N18" s="96"/>
      <c r="O18" s="63">
        <v>4050</v>
      </c>
      <c r="P18" s="64"/>
      <c r="Q18" s="85"/>
      <c r="R18" s="86"/>
    </row>
    <row r="19" spans="1:18" s="16" customFormat="1" ht="21.75" customHeight="1">
      <c r="A19" s="36">
        <v>2132120</v>
      </c>
      <c r="B19" s="88" t="s">
        <v>39</v>
      </c>
      <c r="C19" s="89"/>
      <c r="D19" s="89"/>
      <c r="E19" s="90"/>
      <c r="F19" s="91" t="s">
        <v>21</v>
      </c>
      <c r="G19" s="92"/>
      <c r="H19" s="92"/>
      <c r="I19" s="93"/>
      <c r="J19" s="40" t="s">
        <v>22</v>
      </c>
      <c r="K19" s="41" t="s">
        <v>36</v>
      </c>
      <c r="L19" s="94">
        <v>20149</v>
      </c>
      <c r="M19" s="95"/>
      <c r="N19" s="96"/>
      <c r="O19" s="63">
        <v>20250</v>
      </c>
      <c r="P19" s="64"/>
      <c r="Q19" s="85"/>
      <c r="R19" s="86"/>
    </row>
    <row r="20" spans="1:18" s="16" customFormat="1" ht="18.75" customHeight="1">
      <c r="A20" s="84" t="s">
        <v>60</v>
      </c>
      <c r="B20" s="42"/>
      <c r="C20" s="42"/>
      <c r="D20" s="42"/>
      <c r="E20" s="43"/>
      <c r="F20" s="44"/>
      <c r="G20" s="44"/>
      <c r="H20" s="45"/>
      <c r="I20" s="45"/>
      <c r="J20" s="45"/>
      <c r="K20" s="45"/>
      <c r="L20" s="45"/>
      <c r="M20" s="45"/>
      <c r="N20" s="45"/>
      <c r="O20" s="46"/>
      <c r="P20" s="46"/>
      <c r="Q20" s="46"/>
      <c r="R20" s="45"/>
    </row>
    <row r="21" spans="1:18" s="16" customFormat="1" ht="21.75" customHeight="1">
      <c r="A21" s="34" t="s">
        <v>2</v>
      </c>
      <c r="B21" s="74" t="s">
        <v>53</v>
      </c>
      <c r="C21" s="75"/>
      <c r="D21" s="75"/>
      <c r="E21" s="79"/>
      <c r="F21" s="97" t="s">
        <v>0</v>
      </c>
      <c r="G21" s="102"/>
      <c r="H21" s="102"/>
      <c r="I21" s="103"/>
      <c r="J21" s="34" t="s">
        <v>4</v>
      </c>
      <c r="K21" s="35" t="s">
        <v>70</v>
      </c>
      <c r="L21" s="76" t="s">
        <v>17</v>
      </c>
      <c r="M21" s="77"/>
      <c r="N21" s="78"/>
      <c r="O21" s="97" t="s">
        <v>18</v>
      </c>
      <c r="P21" s="62"/>
      <c r="Q21" s="97" t="s">
        <v>124</v>
      </c>
      <c r="R21" s="79"/>
    </row>
    <row r="22" spans="1:18" s="16" customFormat="1" ht="21.75" customHeight="1">
      <c r="A22" s="36">
        <v>2132105</v>
      </c>
      <c r="B22" s="80" t="s">
        <v>120</v>
      </c>
      <c r="C22" s="113"/>
      <c r="D22" s="113"/>
      <c r="E22" s="114"/>
      <c r="F22" s="83" t="s">
        <v>117</v>
      </c>
      <c r="G22" s="65"/>
      <c r="H22" s="65"/>
      <c r="I22" s="66"/>
      <c r="J22" s="105" t="s">
        <v>48</v>
      </c>
      <c r="K22" s="34" t="s">
        <v>38</v>
      </c>
      <c r="L22" s="94">
        <v>5606</v>
      </c>
      <c r="M22" s="107"/>
      <c r="N22" s="108"/>
      <c r="O22" s="63">
        <v>5720</v>
      </c>
      <c r="P22" s="98"/>
      <c r="Q22" s="85"/>
      <c r="R22" s="86"/>
    </row>
    <row r="23" spans="1:18" s="16" customFormat="1" ht="21.75" customHeight="1">
      <c r="A23" s="36">
        <v>2132106</v>
      </c>
      <c r="B23" s="115"/>
      <c r="C23" s="116"/>
      <c r="D23" s="116"/>
      <c r="E23" s="117"/>
      <c r="F23" s="104"/>
      <c r="G23" s="100"/>
      <c r="H23" s="100"/>
      <c r="I23" s="101"/>
      <c r="J23" s="106"/>
      <c r="K23" s="34" t="s">
        <v>36</v>
      </c>
      <c r="L23" s="94">
        <v>28028</v>
      </c>
      <c r="M23" s="107"/>
      <c r="N23" s="108"/>
      <c r="O23" s="63">
        <v>28600</v>
      </c>
      <c r="P23" s="98"/>
      <c r="Q23" s="85"/>
      <c r="R23" s="86"/>
    </row>
    <row r="24" spans="1:18" s="16" customFormat="1" ht="21.75" customHeight="1">
      <c r="A24" s="36">
        <v>2132107</v>
      </c>
      <c r="B24" s="80" t="s">
        <v>121</v>
      </c>
      <c r="C24" s="113"/>
      <c r="D24" s="113"/>
      <c r="E24" s="114"/>
      <c r="F24" s="83" t="s">
        <v>46</v>
      </c>
      <c r="G24" s="65"/>
      <c r="H24" s="65"/>
      <c r="I24" s="66"/>
      <c r="J24" s="111" t="s">
        <v>47</v>
      </c>
      <c r="K24" s="34" t="s">
        <v>38</v>
      </c>
      <c r="L24" s="94">
        <v>5411</v>
      </c>
      <c r="M24" s="107"/>
      <c r="N24" s="108"/>
      <c r="O24" s="63">
        <v>7730</v>
      </c>
      <c r="P24" s="98"/>
      <c r="Q24" s="85"/>
      <c r="R24" s="86"/>
    </row>
    <row r="25" spans="1:18" s="16" customFormat="1" ht="21.75" customHeight="1">
      <c r="A25" s="36">
        <v>2132108</v>
      </c>
      <c r="B25" s="115"/>
      <c r="C25" s="116"/>
      <c r="D25" s="116"/>
      <c r="E25" s="117"/>
      <c r="F25" s="104"/>
      <c r="G25" s="100"/>
      <c r="H25" s="100"/>
      <c r="I25" s="101"/>
      <c r="J25" s="106"/>
      <c r="K25" s="34" t="s">
        <v>36</v>
      </c>
      <c r="L25" s="94">
        <v>26862</v>
      </c>
      <c r="M25" s="107"/>
      <c r="N25" s="108"/>
      <c r="O25" s="63">
        <v>38650</v>
      </c>
      <c r="P25" s="98"/>
      <c r="Q25" s="85"/>
      <c r="R25" s="86"/>
    </row>
    <row r="26" spans="1:18" s="16" customFormat="1" ht="21.75" customHeight="1">
      <c r="A26" s="36">
        <v>2132109</v>
      </c>
      <c r="B26" s="80" t="s">
        <v>122</v>
      </c>
      <c r="C26" s="113"/>
      <c r="D26" s="113"/>
      <c r="E26" s="114"/>
      <c r="F26" s="83" t="s">
        <v>68</v>
      </c>
      <c r="G26" s="65"/>
      <c r="H26" s="65"/>
      <c r="I26" s="66"/>
      <c r="J26" s="105" t="s">
        <v>48</v>
      </c>
      <c r="K26" s="34" t="s">
        <v>38</v>
      </c>
      <c r="L26" s="94">
        <v>2773</v>
      </c>
      <c r="M26" s="107"/>
      <c r="N26" s="108"/>
      <c r="O26" s="63">
        <v>2830</v>
      </c>
      <c r="P26" s="98"/>
      <c r="Q26" s="85"/>
      <c r="R26" s="86"/>
    </row>
    <row r="27" spans="1:18" s="16" customFormat="1" ht="21.75" customHeight="1">
      <c r="A27" s="36">
        <v>2132110</v>
      </c>
      <c r="B27" s="115"/>
      <c r="C27" s="116"/>
      <c r="D27" s="116"/>
      <c r="E27" s="117"/>
      <c r="F27" s="99"/>
      <c r="G27" s="100"/>
      <c r="H27" s="100"/>
      <c r="I27" s="101"/>
      <c r="J27" s="106"/>
      <c r="K27" s="34" t="s">
        <v>36</v>
      </c>
      <c r="L27" s="94">
        <v>13867</v>
      </c>
      <c r="M27" s="107"/>
      <c r="N27" s="108"/>
      <c r="O27" s="63">
        <v>14150</v>
      </c>
      <c r="P27" s="98"/>
      <c r="Q27" s="85"/>
      <c r="R27" s="86"/>
    </row>
    <row r="28" spans="1:18" s="16" customFormat="1" ht="18.75" customHeight="1">
      <c r="A28" s="32" t="s">
        <v>64</v>
      </c>
      <c r="B28" s="32"/>
      <c r="C28" s="32"/>
      <c r="D28" s="32"/>
      <c r="E28" s="32"/>
      <c r="F28" s="33"/>
      <c r="G28" s="33"/>
      <c r="H28" s="41"/>
      <c r="I28" s="41"/>
      <c r="J28" s="41"/>
      <c r="K28" s="41"/>
      <c r="L28" s="41"/>
      <c r="M28" s="41"/>
      <c r="N28" s="41"/>
      <c r="O28" s="47"/>
      <c r="P28" s="47"/>
      <c r="Q28" s="47"/>
      <c r="R28" s="41"/>
    </row>
    <row r="29" spans="1:18" s="16" customFormat="1" ht="21.75" customHeight="1">
      <c r="A29" s="34" t="s">
        <v>2</v>
      </c>
      <c r="B29" s="74" t="s">
        <v>53</v>
      </c>
      <c r="C29" s="75"/>
      <c r="D29" s="75"/>
      <c r="E29" s="79"/>
      <c r="F29" s="97" t="s">
        <v>0</v>
      </c>
      <c r="G29" s="102"/>
      <c r="H29" s="102"/>
      <c r="I29" s="103"/>
      <c r="J29" s="34" t="s">
        <v>4</v>
      </c>
      <c r="K29" s="35" t="s">
        <v>70</v>
      </c>
      <c r="L29" s="76" t="s">
        <v>17</v>
      </c>
      <c r="M29" s="77"/>
      <c r="N29" s="78"/>
      <c r="O29" s="97" t="s">
        <v>18</v>
      </c>
      <c r="P29" s="62"/>
      <c r="Q29" s="97" t="s">
        <v>124</v>
      </c>
      <c r="R29" s="79"/>
    </row>
    <row r="30" spans="1:18" s="16" customFormat="1" ht="21.75" customHeight="1">
      <c r="A30" s="36">
        <v>2132111</v>
      </c>
      <c r="B30" s="80" t="s">
        <v>123</v>
      </c>
      <c r="C30" s="113"/>
      <c r="D30" s="113"/>
      <c r="E30" s="114"/>
      <c r="F30" s="83" t="s">
        <v>118</v>
      </c>
      <c r="G30" s="65"/>
      <c r="H30" s="65"/>
      <c r="I30" s="66"/>
      <c r="J30" s="109" t="s">
        <v>5</v>
      </c>
      <c r="K30" s="48" t="s">
        <v>38</v>
      </c>
      <c r="L30" s="120">
        <v>4403</v>
      </c>
      <c r="M30" s="121"/>
      <c r="N30" s="122"/>
      <c r="O30" s="63">
        <v>5470</v>
      </c>
      <c r="P30" s="98"/>
      <c r="Q30" s="85"/>
      <c r="R30" s="86"/>
    </row>
    <row r="31" spans="1:18" s="16" customFormat="1" ht="21.75" customHeight="1">
      <c r="A31" s="36">
        <v>2132112</v>
      </c>
      <c r="B31" s="115"/>
      <c r="C31" s="116"/>
      <c r="D31" s="116"/>
      <c r="E31" s="117"/>
      <c r="F31" s="104"/>
      <c r="G31" s="100"/>
      <c r="H31" s="100"/>
      <c r="I31" s="101"/>
      <c r="J31" s="110"/>
      <c r="K31" s="34" t="s">
        <v>36</v>
      </c>
      <c r="L31" s="94">
        <v>21880</v>
      </c>
      <c r="M31" s="107"/>
      <c r="N31" s="108"/>
      <c r="O31" s="63">
        <v>27350</v>
      </c>
      <c r="P31" s="98"/>
      <c r="Q31" s="85"/>
      <c r="R31" s="86"/>
    </row>
    <row r="32" spans="1:18" s="16" customFormat="1" ht="18.75" customHeight="1">
      <c r="A32" s="32" t="s">
        <v>115</v>
      </c>
      <c r="B32" s="32"/>
      <c r="C32" s="32"/>
      <c r="D32" s="32"/>
      <c r="E32" s="32"/>
      <c r="F32" s="33"/>
      <c r="G32" s="33"/>
      <c r="H32" s="41"/>
      <c r="I32" s="41"/>
      <c r="J32" s="41"/>
      <c r="K32" s="41"/>
      <c r="L32" s="41"/>
      <c r="M32" s="41"/>
      <c r="N32" s="41"/>
      <c r="O32" s="47"/>
      <c r="P32" s="47"/>
      <c r="Q32" s="47"/>
      <c r="R32" s="41"/>
    </row>
    <row r="33" spans="1:18" s="16" customFormat="1" ht="21.75" customHeight="1">
      <c r="A33" s="34" t="s">
        <v>2</v>
      </c>
      <c r="B33" s="74" t="s">
        <v>53</v>
      </c>
      <c r="C33" s="75"/>
      <c r="D33" s="75"/>
      <c r="E33" s="79"/>
      <c r="F33" s="97" t="s">
        <v>0</v>
      </c>
      <c r="G33" s="102"/>
      <c r="H33" s="102"/>
      <c r="I33" s="103"/>
      <c r="J33" s="34" t="s">
        <v>4</v>
      </c>
      <c r="K33" s="35" t="s">
        <v>70</v>
      </c>
      <c r="L33" s="76" t="s">
        <v>17</v>
      </c>
      <c r="M33" s="77"/>
      <c r="N33" s="78"/>
      <c r="O33" s="97" t="s">
        <v>18</v>
      </c>
      <c r="P33" s="62"/>
      <c r="Q33" s="97" t="s">
        <v>124</v>
      </c>
      <c r="R33" s="79"/>
    </row>
    <row r="34" spans="1:18" s="16" customFormat="1" ht="21.75" customHeight="1">
      <c r="A34" s="36">
        <v>2132113</v>
      </c>
      <c r="B34" s="88" t="s">
        <v>40</v>
      </c>
      <c r="C34" s="89"/>
      <c r="D34" s="89"/>
      <c r="E34" s="90"/>
      <c r="F34" s="91" t="s">
        <v>113</v>
      </c>
      <c r="G34" s="102"/>
      <c r="H34" s="102"/>
      <c r="I34" s="103"/>
      <c r="J34" s="40" t="s">
        <v>41</v>
      </c>
      <c r="K34" s="35" t="s">
        <v>42</v>
      </c>
      <c r="L34" s="94">
        <v>3000</v>
      </c>
      <c r="M34" s="107"/>
      <c r="N34" s="108"/>
      <c r="O34" s="63">
        <v>5600</v>
      </c>
      <c r="P34" s="98"/>
      <c r="Q34" s="85"/>
      <c r="R34" s="86"/>
    </row>
    <row r="35" spans="1:18" s="16" customFormat="1" ht="21.75" customHeight="1">
      <c r="A35" s="36">
        <v>2132114</v>
      </c>
      <c r="B35" s="88" t="s">
        <v>43</v>
      </c>
      <c r="C35" s="89"/>
      <c r="D35" s="89"/>
      <c r="E35" s="90"/>
      <c r="F35" s="91" t="s">
        <v>114</v>
      </c>
      <c r="G35" s="102"/>
      <c r="H35" s="102"/>
      <c r="I35" s="103"/>
      <c r="J35" s="40" t="s">
        <v>5</v>
      </c>
      <c r="K35" s="35" t="s">
        <v>42</v>
      </c>
      <c r="L35" s="94">
        <v>4700</v>
      </c>
      <c r="M35" s="107"/>
      <c r="N35" s="108"/>
      <c r="O35" s="63">
        <v>5600</v>
      </c>
      <c r="P35" s="98"/>
      <c r="Q35" s="85"/>
      <c r="R35" s="86"/>
    </row>
    <row r="36" spans="1:18" s="16" customFormat="1" ht="21.75" customHeight="1">
      <c r="A36" s="36">
        <v>2132121</v>
      </c>
      <c r="B36" s="88" t="s">
        <v>26</v>
      </c>
      <c r="C36" s="89"/>
      <c r="D36" s="89"/>
      <c r="E36" s="90"/>
      <c r="F36" s="91" t="s">
        <v>27</v>
      </c>
      <c r="G36" s="92"/>
      <c r="H36" s="92"/>
      <c r="I36" s="93"/>
      <c r="J36" s="40" t="s">
        <v>48</v>
      </c>
      <c r="K36" s="34" t="s">
        <v>28</v>
      </c>
      <c r="L36" s="94">
        <v>3720</v>
      </c>
      <c r="M36" s="95"/>
      <c r="N36" s="96"/>
      <c r="O36" s="63">
        <v>3720</v>
      </c>
      <c r="P36" s="64"/>
      <c r="Q36" s="85"/>
      <c r="R36" s="86"/>
    </row>
    <row r="37" spans="1:18" s="16" customFormat="1" ht="21.75" customHeight="1">
      <c r="A37" s="36">
        <v>2132122</v>
      </c>
      <c r="B37" s="88" t="s">
        <v>29</v>
      </c>
      <c r="C37" s="89"/>
      <c r="D37" s="89"/>
      <c r="E37" s="90"/>
      <c r="F37" s="91" t="s">
        <v>30</v>
      </c>
      <c r="G37" s="92"/>
      <c r="H37" s="92"/>
      <c r="I37" s="93"/>
      <c r="J37" s="40" t="s">
        <v>48</v>
      </c>
      <c r="K37" s="34" t="s">
        <v>44</v>
      </c>
      <c r="L37" s="94">
        <v>5544</v>
      </c>
      <c r="M37" s="95"/>
      <c r="N37" s="96"/>
      <c r="O37" s="63">
        <v>5600</v>
      </c>
      <c r="P37" s="64"/>
      <c r="Q37" s="85"/>
      <c r="R37" s="86"/>
    </row>
    <row r="38" spans="1:18" ht="18.75" customHeight="1">
      <c r="A38" s="49" t="s">
        <v>23</v>
      </c>
      <c r="B38" s="17"/>
      <c r="C38" s="17"/>
      <c r="D38" s="17"/>
      <c r="E38" s="17"/>
      <c r="F38" s="31"/>
      <c r="G38" s="31"/>
      <c r="H38" s="24"/>
      <c r="I38" s="24"/>
      <c r="J38" s="24"/>
      <c r="K38" s="24"/>
      <c r="L38" s="24"/>
      <c r="M38" s="24"/>
      <c r="N38" s="24"/>
      <c r="O38" s="27"/>
      <c r="P38" s="27"/>
      <c r="Q38" s="27"/>
      <c r="R38" s="17"/>
    </row>
    <row r="39" spans="1:18" ht="21.75" customHeight="1">
      <c r="A39" s="34" t="s">
        <v>2</v>
      </c>
      <c r="B39" s="74" t="s">
        <v>53</v>
      </c>
      <c r="C39" s="75"/>
      <c r="D39" s="75"/>
      <c r="E39" s="79"/>
      <c r="F39" s="97" t="s">
        <v>0</v>
      </c>
      <c r="G39" s="102"/>
      <c r="H39" s="102"/>
      <c r="I39" s="103"/>
      <c r="J39" s="34" t="s">
        <v>4</v>
      </c>
      <c r="K39" s="35" t="s">
        <v>70</v>
      </c>
      <c r="L39" s="76" t="s">
        <v>17</v>
      </c>
      <c r="M39" s="77"/>
      <c r="N39" s="78"/>
      <c r="O39" s="97" t="s">
        <v>18</v>
      </c>
      <c r="P39" s="62"/>
      <c r="Q39" s="97" t="s">
        <v>124</v>
      </c>
      <c r="R39" s="79"/>
    </row>
    <row r="40" spans="1:18" ht="21.75" customHeight="1">
      <c r="A40" s="50">
        <v>2132123</v>
      </c>
      <c r="B40" s="80" t="s">
        <v>24</v>
      </c>
      <c r="C40" s="81"/>
      <c r="D40" s="81"/>
      <c r="E40" s="82"/>
      <c r="F40" s="83" t="s">
        <v>49</v>
      </c>
      <c r="G40" s="65"/>
      <c r="H40" s="65"/>
      <c r="I40" s="66"/>
      <c r="J40" s="38" t="s">
        <v>45</v>
      </c>
      <c r="K40" s="39" t="s">
        <v>25</v>
      </c>
      <c r="L40" s="67">
        <v>3390</v>
      </c>
      <c r="M40" s="68"/>
      <c r="N40" s="69"/>
      <c r="O40" s="70">
        <v>3390</v>
      </c>
      <c r="P40" s="71"/>
      <c r="Q40" s="72"/>
      <c r="R40" s="73"/>
    </row>
    <row r="41" spans="1:18" ht="9.75" customHeight="1">
      <c r="A41" s="51"/>
      <c r="B41" s="51"/>
      <c r="C41" s="51"/>
      <c r="D41" s="51"/>
      <c r="E41" s="51"/>
      <c r="F41" s="52"/>
      <c r="G41" s="53"/>
      <c r="H41" s="53"/>
      <c r="I41" s="53"/>
      <c r="J41" s="52"/>
      <c r="K41" s="45"/>
      <c r="L41" s="54"/>
      <c r="M41" s="55"/>
      <c r="N41" s="55"/>
      <c r="O41" s="56"/>
      <c r="P41" s="57"/>
      <c r="Q41" s="58"/>
      <c r="R41" s="58"/>
    </row>
    <row r="42" spans="1:18" ht="32.25" customHeight="1">
      <c r="A42" s="59" t="s">
        <v>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1"/>
    </row>
    <row r="43" spans="1:18" ht="26.25" customHeight="1">
      <c r="A43" s="87" t="s">
        <v>15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30" customHeight="1">
      <c r="A44" s="125" t="s">
        <v>50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</row>
  </sheetData>
  <sheetProtection/>
  <mergeCells count="132">
    <mergeCell ref="A44:R44"/>
    <mergeCell ref="Q35:R35"/>
    <mergeCell ref="O31:P31"/>
    <mergeCell ref="Q29:R29"/>
    <mergeCell ref="Q31:R31"/>
    <mergeCell ref="Q30:R30"/>
    <mergeCell ref="L35:N35"/>
    <mergeCell ref="L34:N34"/>
    <mergeCell ref="Q34:R34"/>
    <mergeCell ref="Q15:R15"/>
    <mergeCell ref="Q21:R21"/>
    <mergeCell ref="Q11:R11"/>
    <mergeCell ref="Q24:R24"/>
    <mergeCell ref="Q23:R23"/>
    <mergeCell ref="Q19:R19"/>
    <mergeCell ref="Q14:R14"/>
    <mergeCell ref="Q22:R22"/>
    <mergeCell ref="Q16:R16"/>
    <mergeCell ref="Q25:R25"/>
    <mergeCell ref="Q26:R26"/>
    <mergeCell ref="Q27:R27"/>
    <mergeCell ref="Q33:R33"/>
    <mergeCell ref="F39:I39"/>
    <mergeCell ref="B5:F6"/>
    <mergeCell ref="B30:E31"/>
    <mergeCell ref="B33:E33"/>
    <mergeCell ref="B34:E34"/>
    <mergeCell ref="B35:E35"/>
    <mergeCell ref="F12:I13"/>
    <mergeCell ref="F14:I14"/>
    <mergeCell ref="F34:I34"/>
    <mergeCell ref="F35:I35"/>
    <mergeCell ref="F33:I33"/>
    <mergeCell ref="L33:N33"/>
    <mergeCell ref="F16:I16"/>
    <mergeCell ref="B26:E27"/>
    <mergeCell ref="L31:N31"/>
    <mergeCell ref="L30:N30"/>
    <mergeCell ref="F15:I15"/>
    <mergeCell ref="B8:F8"/>
    <mergeCell ref="B11:E11"/>
    <mergeCell ref="B12:E13"/>
    <mergeCell ref="B14:E14"/>
    <mergeCell ref="B15:E15"/>
    <mergeCell ref="I8:K8"/>
    <mergeCell ref="L14:N14"/>
    <mergeCell ref="F11:I11"/>
    <mergeCell ref="J12:J13"/>
    <mergeCell ref="A1:R1"/>
    <mergeCell ref="L13:N13"/>
    <mergeCell ref="I6:K6"/>
    <mergeCell ref="O11:P11"/>
    <mergeCell ref="Q13:R13"/>
    <mergeCell ref="Q12:R12"/>
    <mergeCell ref="O12:P12"/>
    <mergeCell ref="L12:N12"/>
    <mergeCell ref="B16:E16"/>
    <mergeCell ref="J30:J31"/>
    <mergeCell ref="J26:J27"/>
    <mergeCell ref="J24:J25"/>
    <mergeCell ref="O13:P13"/>
    <mergeCell ref="O14:P14"/>
    <mergeCell ref="O15:P15"/>
    <mergeCell ref="L15:N15"/>
    <mergeCell ref="O16:P16"/>
    <mergeCell ref="F30:I31"/>
    <mergeCell ref="L11:N11"/>
    <mergeCell ref="L27:N27"/>
    <mergeCell ref="L26:N26"/>
    <mergeCell ref="L25:N25"/>
    <mergeCell ref="L24:N24"/>
    <mergeCell ref="O24:P24"/>
    <mergeCell ref="L21:N21"/>
    <mergeCell ref="L17:N17"/>
    <mergeCell ref="L16:N16"/>
    <mergeCell ref="L19:N19"/>
    <mergeCell ref="F26:I27"/>
    <mergeCell ref="L18:N18"/>
    <mergeCell ref="F21:I21"/>
    <mergeCell ref="F22:I23"/>
    <mergeCell ref="J22:J23"/>
    <mergeCell ref="L22:N22"/>
    <mergeCell ref="L23:N23"/>
    <mergeCell ref="F24:I25"/>
    <mergeCell ref="Q17:R17"/>
    <mergeCell ref="Q18:R18"/>
    <mergeCell ref="O19:P19"/>
    <mergeCell ref="L29:N29"/>
    <mergeCell ref="O25:P25"/>
    <mergeCell ref="O26:P26"/>
    <mergeCell ref="O27:P27"/>
    <mergeCell ref="O22:P22"/>
    <mergeCell ref="O23:P23"/>
    <mergeCell ref="O29:P29"/>
    <mergeCell ref="O34:P34"/>
    <mergeCell ref="O35:P35"/>
    <mergeCell ref="B29:E29"/>
    <mergeCell ref="F17:I17"/>
    <mergeCell ref="F18:I18"/>
    <mergeCell ref="B21:E21"/>
    <mergeCell ref="B22:E23"/>
    <mergeCell ref="B24:E25"/>
    <mergeCell ref="F29:I29"/>
    <mergeCell ref="F19:I19"/>
    <mergeCell ref="O17:P17"/>
    <mergeCell ref="O18:P18"/>
    <mergeCell ref="O30:P30"/>
    <mergeCell ref="O33:P33"/>
    <mergeCell ref="O21:P21"/>
    <mergeCell ref="L37:N37"/>
    <mergeCell ref="L39:N39"/>
    <mergeCell ref="O39:P39"/>
    <mergeCell ref="O36:P36"/>
    <mergeCell ref="O37:P37"/>
    <mergeCell ref="B39:E39"/>
    <mergeCell ref="B17:E17"/>
    <mergeCell ref="B18:E18"/>
    <mergeCell ref="B19:E19"/>
    <mergeCell ref="F40:I40"/>
    <mergeCell ref="L40:N40"/>
    <mergeCell ref="O40:P40"/>
    <mergeCell ref="Q40:R40"/>
    <mergeCell ref="Q36:R36"/>
    <mergeCell ref="Q37:R37"/>
    <mergeCell ref="A43:R43"/>
    <mergeCell ref="B36:E36"/>
    <mergeCell ref="B37:E37"/>
    <mergeCell ref="F36:I36"/>
    <mergeCell ref="F37:I37"/>
    <mergeCell ref="L36:N36"/>
    <mergeCell ref="Q39:R39"/>
    <mergeCell ref="B40:E40"/>
  </mergeCells>
  <printOptions horizontalCentered="1"/>
  <pageMargins left="0.2362204724409449" right="0.2362204724409449" top="0.41" bottom="0.35" header="0.31496062992125984" footer="0.31496062992125984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</cp:lastModifiedBy>
  <cp:lastPrinted>2012-04-27T02:20:58Z</cp:lastPrinted>
  <dcterms:created xsi:type="dcterms:W3CDTF">2010-03-16T11:54:56Z</dcterms:created>
  <dcterms:modified xsi:type="dcterms:W3CDTF">2012-04-27T02:34:12Z</dcterms:modified>
  <cp:category/>
  <cp:version/>
  <cp:contentType/>
  <cp:contentStatus/>
</cp:coreProperties>
</file>